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23628dfe7c80efe1/Desktop/Internship/"/>
    </mc:Choice>
  </mc:AlternateContent>
  <xr:revisionPtr revIDLastSave="1" documentId="11_F25DC773A252ABDACC1048BDC11F63425BDE58E3" xr6:coauthVersionLast="47" xr6:coauthVersionMax="47" xr10:uidLastSave="{A9E9FB41-47AC-4CFE-BB55-0412BCED765E}"/>
  <bookViews>
    <workbookView xWindow="6000" yWindow="4800" windowWidth="23145" windowHeight="1282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/>
  <c r="P4" i="1"/>
  <c r="T4" i="1" s="1"/>
  <c r="M4" i="1" a="1"/>
  <c r="M4" i="1" s="1"/>
  <c r="S3" i="1"/>
  <c r="P3" i="1"/>
  <c r="T3" i="1" s="1"/>
  <c r="M3" i="1" a="1"/>
  <c r="M3" i="1" s="1"/>
  <c r="S2" i="1"/>
  <c r="P2" i="1"/>
  <c r="T2" i="1" s="1"/>
  <c r="M2" i="1" a="1"/>
  <c r="M2" i="1" s="1"/>
  <c r="U2" i="1" l="1"/>
  <c r="U3" i="1"/>
  <c r="U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<sst xmlns="http://schemas.openxmlformats.org/spreadsheetml/2006/main" count="46" uniqueCount="39">
  <si>
    <t>Date</t>
  </si>
  <si>
    <t>Year</t>
  </si>
  <si>
    <t>Top Category</t>
  </si>
  <si>
    <t>Category 
(on Member Portal)</t>
  </si>
  <si>
    <t>Title</t>
  </si>
  <si>
    <t>Speaker 1</t>
  </si>
  <si>
    <t>Speaker 2</t>
  </si>
  <si>
    <t>Speaker 3</t>
  </si>
  <si>
    <t>Speaker 4</t>
  </si>
  <si>
    <t>Speaker 5</t>
  </si>
  <si>
    <t>Speaker 6</t>
  </si>
  <si>
    <t>Speaker 7</t>
  </si>
  <si>
    <t>Speakers</t>
  </si>
  <si>
    <t>PDF</t>
  </si>
  <si>
    <t>Xplor File Location - PDF Link
(Cvent, YouTube, Other)</t>
  </si>
  <si>
    <t>PDF Filename</t>
  </si>
  <si>
    <t>Recording</t>
  </si>
  <si>
    <t>Xplor File Location - Recording Link
(Cvent, YouTube, Other)</t>
  </si>
  <si>
    <t>YouTube Filename</t>
  </si>
  <si>
    <t>PDF Link Names</t>
  </si>
  <si>
    <t>Content</t>
  </si>
  <si>
    <t>Webinar</t>
  </si>
  <si>
    <t>Recorded Webinars - 2012/2011</t>
  </si>
  <si>
    <t>Web to Media . . . It's Not Just Print Anymore!, Sponsored by Tremware</t>
  </si>
  <si>
    <t>Treemer, Bill</t>
  </si>
  <si>
    <t>Tuttle, Steve</t>
  </si>
  <si>
    <t>no</t>
  </si>
  <si>
    <t>https://xduonline.net/video/XplorTremware030211/XplorTremware030211.html</t>
  </si>
  <si>
    <t>XplorTremware030211</t>
  </si>
  <si>
    <t>Web to Media . . . Rapid Deployment Means Rapid Savings, Sponsored by Tremware</t>
  </si>
  <si>
    <t>yes</t>
  </si>
  <si>
    <t>https://xduonline.net/presentations/webinar/XplorTremware030911.pdf</t>
  </si>
  <si>
    <t>https://xduonline.net/video/XplorTremware030911/XplorTremware030911.html</t>
  </si>
  <si>
    <t>XplorTremware030911</t>
  </si>
  <si>
    <t>Beyond the Printed Statement:  The Evolution of Enterprise Output Management, Sponsored by Actuate/Xenos</t>
  </si>
  <si>
    <t>Williams, Jeff</t>
  </si>
  <si>
    <t>https://xduonline.net/presentations/webinar/XplorXenos042811.pdf</t>
  </si>
  <si>
    <t>https://xduonline.net/video/XplorXenos042811/XplorXenos042811.html</t>
  </si>
  <si>
    <t>XplorXenos042811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</si>
</sst>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"/>
  <sheetViews>
    <sheetView tabSelected="1" workbookViewId="0">
      <selection sqref="A1:U4"/>
    </sheetView>
  </sheetViews>
  <sheetFormatPr defaultRowHeight="15" x14ac:dyDescent="0.25"/>
  <sheetData>
    <row r="1" spans="1:21" ht="120" x14ac:dyDescent="0.25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s="1" t="s">
        <v>14</v>
      </c>
      <c r="P1" s="1" t="s">
        <v>15</v>
      </c>
      <c r="Q1" t="s">
        <v>16</v>
      </c>
      <c r="R1" s="1" t="s">
        <v>17</v>
      </c>
      <c r="S1" t="s">
        <v>18</v>
      </c>
      <c r="T1" t="s">
        <v>19</v>
      </c>
      <c r="U1" t="s">
        <v>20</v>
      </c>
    </row>
    <row r="2" spans="1:21" x14ac:dyDescent="0.25">
      <c r="A2" s="2">
        <v>40604</v>
      </c>
      <c r="B2">
        <v>2011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M2" t="str" cm="1">
        <f t="array" ref="M2">IFERROR(_xlfn.TEXTJOIN(", ", TRUE, IF(F2:L2&lt;&gt;"", IFERROR(MID(F2:L2, FIND(", ", F2:L2)+2, 99) &amp; " " &amp; LEFT(F2:L2, FIND(",", F2:L2)-1), ""), "")), "")</f>
        <v>Bill Treemer, Steve Tuttle</v>
      </c>
      <c r="N2" t="s">
        <v>26</v>
      </c>
      <c r="P2" t="str">
        <f>IFERROR(TRIM(RIGHT(O2,LEN(O2)-FIND("@",SUBSTITUTE(O2,"/","@",LEN(O2)-LEN(SUBSTITUTE(O2,"/","")))))), "")</f>
        <v/>
      </c>
      <c r="Q2" t="s">
        <v>27</v>
      </c>
      <c r="R2" t="s">
        <v>28</v>
      </c>
      <c r="S2" t="str">
        <f>"https://portal.cxmpros.org/DLPRepoLib/DocLib/Webinar/2011-2024/" &amp; R2 &amp; ".mp4"</f>
        <v>https://portal.cxmpros.org/DLPRepoLib/DocLib/Webinar/2011-2024/XplorTremware030211.mp4</v>
      </c>
      <c r="T2" t="str">
        <f>IF(P2="","", "https://portal.cxmpros.org/DLPRepoLib/DocLib/Webinar/2011-2024/" &amp; P2)</f>
        <v/>
      </c>
      <c r="U2" t="str">
        <f>IFERROR("&lt;a href=""" &amp; S2 &amp; """&gt;Watch Webinar&lt;/a&gt;" &amp; IF(T2&lt;&gt;"", "&lt;br&gt;&lt;a href=""" &amp; T2 &amp; """&gt;View PDF&lt;/a&gt;", ""), "")</f>
        <v>&lt;a href="https://portal.cxmpros.org/DLPRepoLib/DocLib/Webinar/2011-2024/XplorTremware030211.mp4"&gt;Watch Webinar&lt;/a&gt;</v>
      </c>
    </row>
    <row r="3" spans="1:21" x14ac:dyDescent="0.25">
      <c r="A3" s="2">
        <v>40611</v>
      </c>
      <c r="B3">
        <v>2011</v>
      </c>
      <c r="C3" t="s">
        <v>21</v>
      </c>
      <c r="D3" t="s">
        <v>22</v>
      </c>
      <c r="E3" t="s">
        <v>29</v>
      </c>
      <c r="F3" t="s">
        <v>24</v>
      </c>
      <c r="G3" t="s">
        <v>25</v>
      </c>
      <c r="M3" t="str" cm="1">
        <f t="array" ref="M3">IFERROR(_xlfn.TEXTJOIN(", ", TRUE, IF(F3:L3&lt;&gt;"", IFERROR(MID(F3:L3, FIND(", ", F3:L3)+2, 99) &amp; " " &amp; LEFT(F3:L3, FIND(",", F3:L3)-1), ""), "")), "")</f>
        <v>Bill Treemer, Steve Tuttle</v>
      </c>
      <c r="N3" t="s">
        <v>30</v>
      </c>
      <c r="O3" t="s">
        <v>31</v>
      </c>
      <c r="P3" t="str">
        <f>IFERROR(TRIM(RIGHT(O3,LEN(O3)-FIND("@",SUBSTITUTE(O3,"/","@",LEN(O3)-LEN(SUBSTITUTE(O3,"/","")))))), "")</f>
        <v>XplorTremware030911.pdf</v>
      </c>
      <c r="Q3" t="s">
        <v>32</v>
      </c>
      <c r="R3" t="s">
        <v>33</v>
      </c>
      <c r="S3" t="str">
        <f t="shared" ref="S3:S4" si="0">"https://portal.cxmpros.org/DLPRepoLib/DocLib/Webinar/2011-2024/" &amp; R3 &amp; ".mp4"</f>
        <v>https://portal.cxmpros.org/DLPRepoLib/DocLib/Webinar/2011-2024/XplorTremware030911.mp4</v>
      </c>
      <c r="T3" t="str">
        <f>IF(P3="","", "https://portal.cxmpros.org/DLPRepoLib/DocLib/Webinar/2011-2024/" &amp; P3)</f>
        <v>https://portal.cxmpros.org/DLPRepoLib/DocLib/Webinar/2011-2024/XplorTremware030911.pdf</v>
      </c>
      <c r="U3" t="str">
        <f t="shared" ref="U3:U4" si="1">IFERROR("&lt;a href=""" &amp; S3 &amp; """&gt;Watch Webinar&lt;/a&gt;" &amp; IF(T3&lt;&gt;"", "&lt;br&gt;&lt;a href=""" &amp; T3 &amp; """&gt;View PDF&lt;/a&gt;", ""), "")</f>
        <v>&lt;a href="https://portal.cxmpros.org/DLPRepoLib/DocLib/Webinar/2011-2024/XplorTremware030911.mp4"&gt;Watch Webinar&lt;/a&gt;&lt;br&gt;&lt;a href="https://portal.cxmpros.org/DLPRepoLib/DocLib/Webinar/2011-2024/XplorTremware030911.pdf"&gt;View PDF&lt;/a&gt;</v>
      </c>
    </row>
    <row r="4" spans="1:21" x14ac:dyDescent="0.25">
      <c r="A4" s="2">
        <v>40661</v>
      </c>
      <c r="B4">
        <v>2011</v>
      </c>
      <c r="C4" t="s">
        <v>21</v>
      </c>
      <c r="D4" t="s">
        <v>22</v>
      </c>
      <c r="E4" t="s">
        <v>34</v>
      </c>
      <c r="F4" t="s">
        <v>35</v>
      </c>
      <c r="M4" t="str" cm="1">
        <f t="array" ref="M4">IFERROR(_xlfn.TEXTJOIN(", ", TRUE, IF(F4:L4&lt;&gt;"", IFERROR(MID(F4:L4, FIND(", ", F4:L4)+2, 99) &amp; " " &amp; LEFT(F4:L4, FIND(",", F4:L4)-1), ""), "")), "")</f>
        <v>Jeff Williams</v>
      </c>
      <c r="N4" t="s">
        <v>30</v>
      </c>
      <c r="O4" t="s">
        <v>36</v>
      </c>
      <c r="P4" t="str">
        <f t="shared" ref="P4" si="2">IFERROR(TRIM(RIGHT(O4,LEN(O4)-FIND("@",SUBSTITUTE(O4,"/","@",LEN(O4)-LEN(SUBSTITUTE(O4,"/","")))))), "")</f>
        <v>XplorXenos042811.pdf</v>
      </c>
      <c r="Q4" t="s">
        <v>37</v>
      </c>
      <c r="R4" t="s">
        <v>38</v>
      </c>
      <c r="S4" t="str">
        <f t="shared" si="0"/>
        <v>https://portal.cxmpros.org/DLPRepoLib/DocLib/Webinar/2011-2024/XplorXenos042811.mp4</v>
      </c>
      <c r="T4" t="str">
        <f t="shared" ref="T4" si="3">IF(P4="","", "https://portal.cxmpros.org/DLPRepoLib/DocLib/Webinar/2011-2024/" &amp; P4)</f>
        <v>https://portal.cxmpros.org/DLPRepoLib/DocLib/Webinar/2011-2024/XplorXenos042811.pdf</v>
      </c>
      <c r="U4" t="str">
        <f t="shared" si="1"/>
        <v>&lt;a href="https://portal.cxmpros.org/DLPRepoLib/DocLib/Webinar/2011-2024/XplorXenos042811.mp4"&gt;Watch Webinar&lt;/a&gt;&lt;br&gt;&lt;a href="https://portal.cxmpros.org/DLPRepoLib/DocLib/Webinar/2011-2024/XplorXenos042811.pdf"&gt;View PDF&lt;/a&gt;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Eric Dennis</cp:lastModifiedBy>
  <dcterms:created xsi:type="dcterms:W3CDTF">2015-06-05T18:17:20Z</dcterms:created>
  <dcterms:modified xsi:type="dcterms:W3CDTF">2025-06-04T17:36:29Z</dcterms:modified>
</cp:coreProperties>
</file>